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F42" i="1" s="1"/>
  <c r="D43" i="1"/>
  <c r="C43" i="1"/>
  <c r="C42" i="1" s="1"/>
  <c r="D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D6" i="1"/>
  <c r="D5" i="1" s="1"/>
  <c r="D79" i="1" s="1"/>
  <c r="C6" i="1"/>
  <c r="G5" i="1"/>
  <c r="G79" i="1" s="1"/>
  <c r="F5" i="1"/>
  <c r="F79" i="1" s="1"/>
  <c r="C5" i="1"/>
  <c r="C79" i="1" s="1"/>
  <c r="H6" i="1" l="1"/>
  <c r="E6" i="1"/>
  <c r="E5" i="1" s="1"/>
  <c r="E25" i="1"/>
  <c r="H25" i="1" s="1"/>
  <c r="E36" i="1"/>
  <c r="H36" i="1" s="1"/>
  <c r="E43" i="1"/>
  <c r="E53" i="1"/>
  <c r="H53" i="1" s="1"/>
  <c r="E62" i="1"/>
  <c r="H62" i="1" s="1"/>
  <c r="E73" i="1"/>
  <c r="H73" i="1" s="1"/>
  <c r="E16" i="1"/>
  <c r="H16" i="1" s="1"/>
  <c r="H43" i="1" l="1"/>
  <c r="E42" i="1"/>
  <c r="H42" i="1" s="1"/>
  <c r="H5" i="1"/>
  <c r="H79" i="1" s="1"/>
  <c r="E79" i="1" l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<sst xmlns="http://schemas.openxmlformats.org/spreadsheetml/2006/main" count="137" uniqueCount="105">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</sst>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/>
    </xf>
    <xf numFmtId="43" fontId="7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83</xdr:row>
      <xdr:rowOff>47625</xdr:rowOff>
    </xdr:from>
    <xdr:to>
      <xdr:col>7</xdr:col>
      <xdr:colOff>111125</xdr:colOff>
      <xdr:row>86</xdr:row>
      <xdr:rowOff>59531</xdr:rowOff>
    </xdr:to>
    <xdr:sp macro="" textlink="">
      <xdr:nvSpPr>
        <xdr:cNvPr id="2" name="9 CuadroTexto"/>
        <xdr:cNvSpPr txBox="1"/>
      </xdr:nvSpPr>
      <xdr:spPr>
        <a:xfrm>
          <a:off x="7032625" y="12811125"/>
          <a:ext cx="2254250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47625</xdr:colOff>
      <xdr:row>83</xdr:row>
      <xdr:rowOff>35719</xdr:rowOff>
    </xdr:from>
    <xdr:to>
      <xdr:col>2</xdr:col>
      <xdr:colOff>984250</xdr:colOff>
      <xdr:row>86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view="pageBreakPreview" topLeftCell="A29" zoomScale="60" zoomScaleNormal="100" workbookViewId="0">
      <selection activeCell="A81" sqref="A81:I81"/>
    </sheetView>
  </sheetViews>
  <sheetFormatPr baseColWidth="10" defaultRowHeight="11.25" x14ac:dyDescent="0.2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71.25" customHeight="1" x14ac:dyDescent="0.2">
      <c r="A1" s="38" t="s">
        <v>0</v>
      </c>
      <c r="B1" s="39"/>
      <c r="C1" s="39"/>
      <c r="D1" s="39"/>
      <c r="E1" s="39"/>
      <c r="F1" s="39"/>
      <c r="G1" s="39"/>
      <c r="H1" s="40"/>
    </row>
    <row r="2" spans="1:8" ht="12" customHeight="1" x14ac:dyDescent="0.2">
      <c r="A2" s="41"/>
      <c r="B2" s="42"/>
      <c r="C2" s="43" t="s">
        <v>1</v>
      </c>
      <c r="D2" s="43"/>
      <c r="E2" s="43"/>
      <c r="F2" s="43"/>
      <c r="G2" s="43"/>
      <c r="H2" s="2"/>
    </row>
    <row r="3" spans="1:8" ht="22.5" x14ac:dyDescent="0.2">
      <c r="A3" s="44" t="s">
        <v>2</v>
      </c>
      <c r="B3" s="45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46" t="s">
        <v>9</v>
      </c>
      <c r="B5" s="47"/>
      <c r="C5" s="8">
        <f>C6+C16+C25+C36</f>
        <v>22356323.960000001</v>
      </c>
      <c r="D5" s="8">
        <f t="shared" ref="D5:H5" si="0">D6+D16+D25+D36</f>
        <v>4979144.18</v>
      </c>
      <c r="E5" s="8">
        <f t="shared" si="0"/>
        <v>27335468.140000001</v>
      </c>
      <c r="F5" s="8">
        <f t="shared" si="0"/>
        <v>23178133.969999999</v>
      </c>
      <c r="G5" s="8">
        <f t="shared" si="0"/>
        <v>21370059.09</v>
      </c>
      <c r="H5" s="8">
        <f t="shared" si="0"/>
        <v>4157334.1700000018</v>
      </c>
    </row>
    <row r="6" spans="1:8" ht="12.75" customHeight="1" x14ac:dyDescent="0.2">
      <c r="A6" s="31" t="s">
        <v>10</v>
      </c>
      <c r="B6" s="32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5" x14ac:dyDescent="0.2">
      <c r="A16" s="31" t="s">
        <v>27</v>
      </c>
      <c r="B16" s="48"/>
      <c r="C16" s="8">
        <f>SUM(C17:C23)</f>
        <v>22356323.960000001</v>
      </c>
      <c r="D16" s="8">
        <f t="shared" ref="D16:G16" si="4">SUM(D17:D23)</f>
        <v>4979144.18</v>
      </c>
      <c r="E16" s="8">
        <f t="shared" si="4"/>
        <v>27335468.140000001</v>
      </c>
      <c r="F16" s="8">
        <f t="shared" si="4"/>
        <v>23178133.969999999</v>
      </c>
      <c r="G16" s="8">
        <f t="shared" si="4"/>
        <v>21370059.09</v>
      </c>
      <c r="H16" s="8">
        <f t="shared" si="3"/>
        <v>4157334.1700000018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 x14ac:dyDescent="0.2">
      <c r="A21" s="9" t="s">
        <v>36</v>
      </c>
      <c r="B21" s="10" t="s">
        <v>37</v>
      </c>
      <c r="C21" s="11">
        <v>22356323.960000001</v>
      </c>
      <c r="D21" s="11">
        <v>4979144.18</v>
      </c>
      <c r="E21" s="11">
        <f t="shared" si="5"/>
        <v>27335468.140000001</v>
      </c>
      <c r="F21" s="11">
        <v>23178133.969999999</v>
      </c>
      <c r="G21" s="11">
        <v>21370059.09</v>
      </c>
      <c r="H21" s="11">
        <f t="shared" si="3"/>
        <v>4157334.1700000018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5" x14ac:dyDescent="0.2">
      <c r="A25" s="31" t="s">
        <v>42</v>
      </c>
      <c r="B25" s="48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5" x14ac:dyDescent="0.2">
      <c r="A36" s="31" t="s">
        <v>61</v>
      </c>
      <c r="B36" s="48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5" x14ac:dyDescent="0.2">
      <c r="A42" s="31" t="s">
        <v>70</v>
      </c>
      <c r="B42" s="48"/>
      <c r="C42" s="8">
        <f>C43+C53+C62+C73</f>
        <v>0</v>
      </c>
      <c r="D42" s="8">
        <f t="shared" ref="D42:G42" si="10">D43+D53+D62+D73</f>
        <v>28283936.960000001</v>
      </c>
      <c r="E42" s="8">
        <f t="shared" si="10"/>
        <v>28283936.960000001</v>
      </c>
      <c r="F42" s="8">
        <f t="shared" si="10"/>
        <v>23072008.5</v>
      </c>
      <c r="G42" s="8">
        <f t="shared" si="10"/>
        <v>20407426.649999999</v>
      </c>
      <c r="H42" s="8">
        <f t="shared" si="3"/>
        <v>5211928.4600000009</v>
      </c>
    </row>
    <row r="43" spans="1:8" ht="15" x14ac:dyDescent="0.2">
      <c r="A43" s="31" t="s">
        <v>10</v>
      </c>
      <c r="B43" s="48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5" x14ac:dyDescent="0.2">
      <c r="A53" s="31" t="s">
        <v>27</v>
      </c>
      <c r="B53" s="48"/>
      <c r="C53" s="8">
        <f>SUM(C54:C60)</f>
        <v>0</v>
      </c>
      <c r="D53" s="8">
        <f t="shared" ref="D53:G53" si="13">SUM(D54:D60)</f>
        <v>28283936.960000001</v>
      </c>
      <c r="E53" s="8">
        <f t="shared" si="13"/>
        <v>28283936.960000001</v>
      </c>
      <c r="F53" s="8">
        <f t="shared" si="13"/>
        <v>23072008.5</v>
      </c>
      <c r="G53" s="8">
        <f t="shared" si="13"/>
        <v>20407426.649999999</v>
      </c>
      <c r="H53" s="8">
        <f t="shared" si="3"/>
        <v>5211928.4600000009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>
        <v>0</v>
      </c>
      <c r="D58" s="11">
        <v>28283936.960000001</v>
      </c>
      <c r="E58" s="11">
        <f t="shared" si="14"/>
        <v>28283936.960000001</v>
      </c>
      <c r="F58" s="11">
        <v>23072008.5</v>
      </c>
      <c r="G58" s="11">
        <v>20407426.649999999</v>
      </c>
      <c r="H58" s="11">
        <f t="shared" si="3"/>
        <v>5211928.4600000009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5" x14ac:dyDescent="0.2">
      <c r="A62" s="31" t="s">
        <v>42</v>
      </c>
      <c r="B62" s="48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5" x14ac:dyDescent="0.2">
      <c r="A73" s="31" t="s">
        <v>61</v>
      </c>
      <c r="B73" s="48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5" x14ac:dyDescent="0.2">
      <c r="A79" s="31" t="s">
        <v>99</v>
      </c>
      <c r="B79" s="48"/>
      <c r="C79" s="8">
        <f>C5+C42</f>
        <v>22356323.960000001</v>
      </c>
      <c r="D79" s="8">
        <f t="shared" ref="D79:H79" si="20">D5+D42</f>
        <v>33263081.140000001</v>
      </c>
      <c r="E79" s="8">
        <f t="shared" si="20"/>
        <v>55619405.100000001</v>
      </c>
      <c r="F79" s="8">
        <f t="shared" si="20"/>
        <v>46250142.469999999</v>
      </c>
      <c r="G79" s="8">
        <f t="shared" si="20"/>
        <v>41777485.739999995</v>
      </c>
      <c r="H79" s="8">
        <f t="shared" si="20"/>
        <v>9369262.6300000027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1" spans="1:9" x14ac:dyDescent="0.2">
      <c r="A81" s="33" t="s">
        <v>100</v>
      </c>
      <c r="B81" s="33"/>
      <c r="C81" s="33"/>
      <c r="D81" s="33"/>
      <c r="E81" s="33"/>
      <c r="F81" s="33"/>
      <c r="G81" s="33"/>
      <c r="H81" s="33"/>
      <c r="I81" s="33"/>
    </row>
    <row r="82" spans="1:9" ht="12.75" x14ac:dyDescent="0.2">
      <c r="A82" s="18"/>
      <c r="B82" s="19"/>
      <c r="C82" s="20"/>
      <c r="D82" s="20"/>
      <c r="E82" s="21"/>
      <c r="F82" s="22"/>
      <c r="G82" s="19"/>
      <c r="H82" s="20"/>
      <c r="I82" s="20"/>
    </row>
    <row r="83" spans="1:9" ht="12.75" x14ac:dyDescent="0.2">
      <c r="A83" s="18"/>
      <c r="B83" s="34"/>
      <c r="C83" s="34"/>
      <c r="D83" s="20"/>
      <c r="E83" s="21"/>
      <c r="F83" s="35"/>
      <c r="G83" s="35"/>
      <c r="H83" s="20"/>
      <c r="I83" s="20"/>
    </row>
    <row r="84" spans="1:9" ht="12.75" x14ac:dyDescent="0.2">
      <c r="A84" s="23"/>
      <c r="B84" s="36" t="s">
        <v>101</v>
      </c>
      <c r="C84" s="36"/>
      <c r="D84" s="20"/>
      <c r="E84" s="20"/>
      <c r="F84" s="37" t="s">
        <v>102</v>
      </c>
      <c r="G84" s="37"/>
      <c r="H84" s="24"/>
      <c r="I84" s="20"/>
    </row>
    <row r="85" spans="1:9" ht="12.75" x14ac:dyDescent="0.2">
      <c r="A85" s="25"/>
      <c r="B85" s="29" t="s">
        <v>103</v>
      </c>
      <c r="C85" s="29"/>
      <c r="D85" s="26"/>
      <c r="E85" s="26"/>
      <c r="F85" s="30" t="s">
        <v>104</v>
      </c>
      <c r="G85" s="30"/>
      <c r="H85" s="24"/>
      <c r="I85" s="20"/>
    </row>
    <row r="86" spans="1:9" ht="12.75" x14ac:dyDescent="0.2">
      <c r="A86" s="27"/>
      <c r="B86" s="28"/>
      <c r="C86" s="28"/>
      <c r="D86" s="28"/>
      <c r="E86" s="21"/>
      <c r="F86" s="28"/>
      <c r="G86" s="28"/>
      <c r="H86" s="28"/>
      <c r="I86" s="28"/>
    </row>
    <row r="87" spans="1:9" ht="12.75" x14ac:dyDescent="0.2">
      <c r="A87" s="27"/>
      <c r="B87" s="28"/>
      <c r="C87" s="28"/>
      <c r="D87" s="28"/>
      <c r="E87" s="21"/>
      <c r="F87" s="28"/>
      <c r="G87" s="28"/>
      <c r="H87" s="28"/>
      <c r="I87" s="28"/>
    </row>
  </sheetData>
  <mergeCells count="22">
    <mergeCell ref="A53:B53"/>
    <mergeCell ref="A1:H1"/>
    <mergeCell ref="A2:B2"/>
    <mergeCell ref="C2:G2"/>
    <mergeCell ref="A3:B3"/>
    <mergeCell ref="A5:B5"/>
    <mergeCell ref="B85:C85"/>
    <mergeCell ref="F85:G85"/>
    <mergeCell ref="A6:B6"/>
    <mergeCell ref="A81:I81"/>
    <mergeCell ref="B83:C83"/>
    <mergeCell ref="F83:G83"/>
    <mergeCell ref="B84:C84"/>
    <mergeCell ref="F84:G84"/>
    <mergeCell ref="A62:B62"/>
    <mergeCell ref="A73:B73"/>
    <mergeCell ref="A79:B79"/>
    <mergeCell ref="A16:B16"/>
    <mergeCell ref="A25:B25"/>
    <mergeCell ref="A36:B36"/>
    <mergeCell ref="A42:B42"/>
    <mergeCell ref="A43:B4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2018-03-05T22:28:34Z</dcterms:created>
  <dcterms:modified xsi:type="dcterms:W3CDTF">2018-05-29T16:33:30Z</dcterms:modified>
</cp:coreProperties>
</file>